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e.corp\dfs\БЭК_НЗТЭЦ\ПЭО\Договор\КОНКУРС-документы\2024\Март\Техническое обслуживание медтехники\2024\Документы на закупку от 05.06.2024\"/>
    </mc:Choice>
  </mc:AlternateContent>
  <bookViews>
    <workbookView xWindow="0" yWindow="0" windowWidth="23040" windowHeight="8610" activeTab="1"/>
  </bookViews>
  <sheets>
    <sheet name="Диаграмма1" sheetId="2" r:id="rId1"/>
    <sheet name="Расчет НМЦД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D12" i="1" l="1"/>
  <c r="F12" i="1" l="1"/>
  <c r="G12" i="1" s="1"/>
  <c r="M11" i="1" l="1"/>
</calcChain>
</file>

<file path=xl/sharedStrings.xml><?xml version="1.0" encoding="utf-8"?>
<sst xmlns="http://schemas.openxmlformats.org/spreadsheetml/2006/main" count="20" uniqueCount="20">
  <si>
    <t>№ п/п</t>
  </si>
  <si>
    <t>Ед. изм.</t>
  </si>
  <si>
    <t>шт.</t>
  </si>
  <si>
    <t>УТВЕРЖДАЮ:</t>
  </si>
  <si>
    <t>ООО "Байкальская энергетическая компания"</t>
  </si>
  <si>
    <t>Экономист ПЭО</t>
  </si>
  <si>
    <t>Директор филиала Ново-Зиминская ТЭЦ</t>
  </si>
  <si>
    <t>Итого стоимость ООО "ВСГ", руб., без НДС</t>
  </si>
  <si>
    <t>Итого стоимость ООО "ВСГ", руб., с НДС</t>
  </si>
  <si>
    <t>О.А. Шикина</t>
  </si>
  <si>
    <t>_______________С.Н. Мельников</t>
  </si>
  <si>
    <t>"___" ____________ 2024 г.</t>
  </si>
  <si>
    <t>Наименование услуг</t>
  </si>
  <si>
    <t>Средняя цена, в руб, без НДС</t>
  </si>
  <si>
    <t>Техническое обслуживание медицинской техники</t>
  </si>
  <si>
    <t>Расчет начальной (максимальной) цены договора на оказание услуг по техническому обслуживанию медицинской техники</t>
  </si>
  <si>
    <t>Цена, Исполнитель № 1 , руб., без НДС (за 6 месяцев)</t>
  </si>
  <si>
    <t>Цена, Исполнитель № 2 , руб., без НДС (за 6 месяцев)</t>
  </si>
  <si>
    <t>Цена             Исполнитель № 3, руб., без НДС (за 6 месяцев)</t>
  </si>
  <si>
    <t>Итого стоимость, руб., без НДС (за 5 мес)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</si>
</sst>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Helv"/>
    </font>
    <font>
      <sz val="12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3">
    <xf numFmtId="0" fontId="0" fillId="0" borderId="0" xfId="0"/>
    <xf numFmtId="0" fontId="3" fillId="0" borderId="0" xfId="1" applyFont="1" applyFill="1"/>
    <xf numFmtId="0" fontId="5" fillId="0" borderId="0" xfId="1" applyFont="1" applyFill="1"/>
    <xf numFmtId="0" fontId="5" fillId="0" borderId="0" xfId="0" applyFont="1"/>
    <xf numFmtId="0" fontId="6" fillId="0" borderId="0" xfId="0" applyFont="1" applyFill="1" applyBorder="1" applyAlignment="1">
      <alignment horizontal="justify" vertical="center" wrapText="1"/>
    </xf>
    <xf numFmtId="0" fontId="4" fillId="0" borderId="0" xfId="0" applyNumberFormat="1" applyFont="1" applyBorder="1" applyAlignment="1">
      <alignment horizontal="right" vertical="top"/>
    </xf>
    <xf numFmtId="0" fontId="6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/>
    <xf numFmtId="2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right" vertical="top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right"/>
    </xf>
    <xf numFmtId="0" fontId="4" fillId="0" borderId="0" xfId="0" applyNumberFormat="1" applyFont="1" applyBorder="1" applyAlignment="1">
      <alignment horizontal="right" vertical="top"/>
    </xf>
    <xf numFmtId="0" fontId="1" fillId="0" borderId="0" xfId="0" applyNumberFormat="1" applyFont="1" applyAlignment="1">
      <alignment horizontal="right" vertical="top"/>
    </xf>
    <xf numFmtId="0" fontId="5" fillId="0" borderId="0" xfId="1" applyFont="1" applyFill="1" applyAlignment="1">
      <alignment horizontal="right"/>
    </xf>
    <xf numFmtId="0" fontId="0" fillId="0" borderId="0" xfId="0" applyAlignment="1"/>
    <xf numFmtId="0" fontId="5" fillId="0" borderId="0" xfId="0" applyFont="1" applyAlignment="1">
      <alignment horizontal="center" wrapText="1"/>
    </xf>
  </cellXfs>
  <cellStyles count="2">
    <cellStyle name="Обычный" xfId="0" builtinId="0"/>
    <cellStyle name="Обычный_Дефектная ведомость Котел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'Расчет НМЦД'!$A$12:$F$12</c:f>
              <c:strCache>
                <c:ptCount val="6"/>
                <c:pt idx="0">
                  <c:v>1</c:v>
                </c:pt>
                <c:pt idx="1">
                  <c:v>Итого стоимость, руб., без НДС (за 5 мес)</c:v>
                </c:pt>
                <c:pt idx="2">
                  <c:v>шт.</c:v>
                </c:pt>
                <c:pt idx="3">
                  <c:v>87170,00</c:v>
                </c:pt>
                <c:pt idx="4">
                  <c:v>91528,50</c:v>
                </c:pt>
                <c:pt idx="5">
                  <c:v>100245,50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'Расчет НМЦД'!$G$10:$G$11</c:f>
              <c:strCache>
                <c:ptCount val="2"/>
                <c:pt idx="0">
                  <c:v>Средняя цена, в руб, без НДС</c:v>
                </c:pt>
                <c:pt idx="1">
                  <c:v>139472,00</c:v>
                </c:pt>
              </c:strCache>
            </c:strRef>
          </c:cat>
          <c:val>
            <c:numRef>
              <c:f>'Расчет НМЦД'!$G$12</c:f>
              <c:numCache>
                <c:formatCode>0.00</c:formatCode>
                <c:ptCount val="1"/>
                <c:pt idx="0">
                  <c:v>139472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0B-476B-AED3-8C7830716C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73614752"/>
        <c:axId val="873607264"/>
      </c:barChart>
      <c:catAx>
        <c:axId val="873614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873607264"/>
        <c:crosses val="autoZero"/>
        <c:auto val="1"/>
        <c:lblAlgn val="ctr"/>
        <c:lblOffset val="100"/>
        <c:noMultiLvlLbl val="0"/>
      </c:catAx>
      <c:valAx>
        <c:axId val="873607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8736147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3297" cy="6076293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zoomScaleNormal="100" workbookViewId="0">
      <selection activeCell="B12" sqref="B12:C12"/>
    </sheetView>
  </sheetViews>
  <sheetFormatPr defaultRowHeight="15.75" x14ac:dyDescent="0.25"/>
  <cols>
    <col min="1" max="1" width="5.7109375" style="3" bestFit="1" customWidth="1"/>
    <col min="2" max="2" width="54" style="3" customWidth="1"/>
    <col min="3" max="3" width="8.42578125" style="3" customWidth="1"/>
    <col min="4" max="5" width="26.85546875" style="3" customWidth="1"/>
    <col min="6" max="6" width="25.140625" style="3" customWidth="1"/>
    <col min="7" max="7" width="25.5703125" style="3" customWidth="1"/>
    <col min="8" max="8" width="11.28515625" style="3" customWidth="1"/>
    <col min="9" max="10" width="9.140625" style="3" customWidth="1"/>
    <col min="11" max="11" width="9.140625" style="3"/>
    <col min="12" max="12" width="9.140625" style="3" hidden="1" customWidth="1"/>
    <col min="13" max="13" width="10.7109375" style="3" hidden="1" customWidth="1"/>
    <col min="14" max="16384" width="9.140625" style="3"/>
  </cols>
  <sheetData>
    <row r="1" spans="1:13" x14ac:dyDescent="0.25">
      <c r="D1" s="19" t="s">
        <v>3</v>
      </c>
      <c r="E1" s="19"/>
      <c r="F1" s="19"/>
      <c r="G1" s="19"/>
    </row>
    <row r="2" spans="1:13" x14ac:dyDescent="0.25">
      <c r="B2" s="20" t="s">
        <v>6</v>
      </c>
      <c r="C2" s="21"/>
      <c r="D2" s="21"/>
      <c r="E2" s="21"/>
      <c r="F2" s="21"/>
      <c r="G2" s="21"/>
    </row>
    <row r="3" spans="1:13" x14ac:dyDescent="0.25">
      <c r="D3" s="20" t="s">
        <v>4</v>
      </c>
      <c r="E3" s="20"/>
      <c r="F3" s="20"/>
      <c r="G3" s="20"/>
    </row>
    <row r="4" spans="1:13" x14ac:dyDescent="0.25">
      <c r="D4" s="2"/>
      <c r="E4" s="2"/>
      <c r="F4" s="2"/>
      <c r="G4" s="1"/>
    </row>
    <row r="5" spans="1:13" x14ac:dyDescent="0.25">
      <c r="D5" s="2"/>
      <c r="E5" s="2"/>
      <c r="F5" s="2"/>
      <c r="G5" s="1"/>
    </row>
    <row r="6" spans="1:13" x14ac:dyDescent="0.25">
      <c r="D6" s="17" t="s">
        <v>10</v>
      </c>
      <c r="E6" s="17"/>
      <c r="F6" s="17"/>
      <c r="G6" s="17"/>
    </row>
    <row r="7" spans="1:13" ht="24" customHeight="1" x14ac:dyDescent="0.25">
      <c r="D7" s="18" t="s">
        <v>11</v>
      </c>
      <c r="E7" s="18"/>
      <c r="F7" s="18"/>
      <c r="G7" s="18"/>
    </row>
    <row r="8" spans="1:13" ht="30.75" customHeight="1" x14ac:dyDescent="0.25">
      <c r="B8" s="22" t="s">
        <v>15</v>
      </c>
      <c r="C8" s="22"/>
      <c r="D8" s="22"/>
      <c r="E8" s="22"/>
      <c r="F8" s="22"/>
      <c r="G8" s="22"/>
    </row>
    <row r="9" spans="1:13" x14ac:dyDescent="0.25">
      <c r="D9" s="5"/>
      <c r="E9" s="14"/>
      <c r="F9" s="5"/>
      <c r="G9" s="5"/>
    </row>
    <row r="10" spans="1:13" ht="94.5" x14ac:dyDescent="0.25">
      <c r="A10" s="6" t="s">
        <v>0</v>
      </c>
      <c r="B10" s="6" t="s">
        <v>12</v>
      </c>
      <c r="C10" s="6" t="s">
        <v>1</v>
      </c>
      <c r="D10" s="6" t="s">
        <v>16</v>
      </c>
      <c r="E10" s="6" t="s">
        <v>17</v>
      </c>
      <c r="F10" s="6" t="s">
        <v>18</v>
      </c>
      <c r="G10" s="6" t="s">
        <v>13</v>
      </c>
      <c r="L10" s="6" t="s">
        <v>8</v>
      </c>
      <c r="M10" s="6" t="s">
        <v>7</v>
      </c>
    </row>
    <row r="11" spans="1:13" x14ac:dyDescent="0.25">
      <c r="A11" s="6">
        <v>1</v>
      </c>
      <c r="B11" s="12" t="s">
        <v>14</v>
      </c>
      <c r="C11" s="6" t="s">
        <v>2</v>
      </c>
      <c r="D11" s="7">
        <v>87170</v>
      </c>
      <c r="E11" s="7">
        <v>91528.5</v>
      </c>
      <c r="F11" s="13">
        <v>100245.5</v>
      </c>
      <c r="G11" s="10">
        <f>(D11+F11+E11)/2</f>
        <v>139472</v>
      </c>
      <c r="L11" s="6">
        <v>500</v>
      </c>
      <c r="M11" s="9">
        <f>L11/1.2</f>
        <v>416.66666666666669</v>
      </c>
    </row>
    <row r="12" spans="1:13" ht="31.5" customHeight="1" x14ac:dyDescent="0.25">
      <c r="A12" s="8"/>
      <c r="B12" s="15" t="s">
        <v>19</v>
      </c>
      <c r="C12" s="16"/>
      <c r="D12" s="7">
        <f>D11</f>
        <v>87170</v>
      </c>
      <c r="E12" s="7">
        <v>91528.5</v>
      </c>
      <c r="F12" s="7">
        <f>SUM(F11:F11)</f>
        <v>100245.5</v>
      </c>
      <c r="G12" s="10">
        <f>(D12+F12+E12)/2</f>
        <v>139472</v>
      </c>
    </row>
    <row r="15" spans="1:13" x14ac:dyDescent="0.25">
      <c r="B15" s="4" t="s">
        <v>5</v>
      </c>
      <c r="G15" s="3" t="s">
        <v>9</v>
      </c>
    </row>
    <row r="16" spans="1:13" x14ac:dyDescent="0.25">
      <c r="B16" s="4"/>
    </row>
    <row r="17" spans="2:2" x14ac:dyDescent="0.25">
      <c r="B17" s="11"/>
    </row>
  </sheetData>
  <mergeCells count="7">
    <mergeCell ref="B12:C12"/>
    <mergeCell ref="D6:G6"/>
    <mergeCell ref="D7:G7"/>
    <mergeCell ref="D1:G1"/>
    <mergeCell ref="D3:G3"/>
    <mergeCell ref="B2:G2"/>
    <mergeCell ref="B8:G8"/>
  </mergeCells>
  <pageMargins left="0.7" right="0.7" top="0.75" bottom="0.75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1</vt:i4>
      </vt:variant>
    </vt:vector>
  </HeadingPairs>
  <TitlesOfParts>
    <vt:vector size="2" baseType="lpstr">
      <vt:lpstr>Расчет НМЦД</vt:lpstr>
      <vt:lpstr>Диаграмма1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Скулин Алексей Николаевич</dc:creator>
  <cp:lastModifiedBy>Shikina Olga</cp:lastModifiedBy>
  <cp:lastPrinted>2024-06-19T06:33:41Z</cp:lastPrinted>
  <dcterms:created xsi:type="dcterms:W3CDTF">2021-02-18T05:46:51Z</dcterms:created>
  <dcterms:modified xsi:type="dcterms:W3CDTF">2024-06-19T06:33:44Z</dcterms:modified>
</cp:coreProperties>
</file>